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<sst xmlns="http://schemas.openxmlformats.org/spreadsheetml/2006/main" count="234" uniqueCount="118">
  <si>
    <t>西昌市人民医院2020年公开招收规范化护士培训学员总成绩</t>
  </si>
  <si>
    <t>序号</t>
  </si>
  <si>
    <t>姓名</t>
  </si>
  <si>
    <t>性别</t>
  </si>
  <si>
    <t>民族</t>
  </si>
  <si>
    <t>出生年月</t>
  </si>
  <si>
    <t>笔试成绩</t>
  </si>
  <si>
    <t>×40%=</t>
  </si>
  <si>
    <t>面试成绩</t>
  </si>
  <si>
    <t>技能操作成绩</t>
  </si>
  <si>
    <t>×20%=</t>
  </si>
  <si>
    <t>总成绩</t>
  </si>
  <si>
    <t>排名</t>
  </si>
  <si>
    <t>备注</t>
  </si>
  <si>
    <t>杨柳</t>
  </si>
  <si>
    <t>女</t>
  </si>
  <si>
    <t>汉</t>
  </si>
  <si>
    <t>1995.08.08</t>
  </si>
  <si>
    <t>拟录取</t>
  </si>
  <si>
    <t>佘星月</t>
  </si>
  <si>
    <t>藏</t>
  </si>
  <si>
    <t>1999.09.27</t>
  </si>
  <si>
    <t>徐思扬</t>
  </si>
  <si>
    <t>1999.11.02</t>
  </si>
  <si>
    <t>陈虞雁</t>
  </si>
  <si>
    <t>1999.09.14</t>
  </si>
  <si>
    <t>牟琳</t>
  </si>
  <si>
    <t>1998.07.09</t>
  </si>
  <si>
    <t>邓元</t>
  </si>
  <si>
    <t>1999.04.28</t>
  </si>
  <si>
    <t>宋远慧</t>
  </si>
  <si>
    <t>1999.07.09</t>
  </si>
  <si>
    <t>黄荣华</t>
  </si>
  <si>
    <t>1998.11.04</t>
  </si>
  <si>
    <t>李梦婷</t>
  </si>
  <si>
    <t>1998.04.11</t>
  </si>
  <si>
    <t>张琪</t>
  </si>
  <si>
    <t>1999.01.17</t>
  </si>
  <si>
    <t>古永会</t>
  </si>
  <si>
    <t>1996.05.02</t>
  </si>
  <si>
    <t>曲木王芳</t>
  </si>
  <si>
    <t>彝</t>
  </si>
  <si>
    <t>1997.10.13</t>
  </si>
  <si>
    <t>黄颖</t>
  </si>
  <si>
    <t>1998.11.13</t>
  </si>
  <si>
    <t>吉拉衣衣木</t>
  </si>
  <si>
    <t>1999.03.10</t>
  </si>
  <si>
    <t>王巧</t>
  </si>
  <si>
    <t>1998.06.01</t>
  </si>
  <si>
    <t>吕阳雪</t>
  </si>
  <si>
    <t>1995.08.27</t>
  </si>
  <si>
    <t>李文洁</t>
  </si>
  <si>
    <t>1997.07.03</t>
  </si>
  <si>
    <t>杨开蕊</t>
  </si>
  <si>
    <t>2001.02.09</t>
  </si>
  <si>
    <t>邓可</t>
  </si>
  <si>
    <t>1999.06.19</t>
  </si>
  <si>
    <t>杨雪</t>
  </si>
  <si>
    <t>1998.12.25</t>
  </si>
  <si>
    <t>阿胜么你扎</t>
  </si>
  <si>
    <t>1999.04.08</t>
  </si>
  <si>
    <t>吉候阿智</t>
  </si>
  <si>
    <t>1998.10.06</t>
  </si>
  <si>
    <t>李慧</t>
  </si>
  <si>
    <t>1997.02.01</t>
  </si>
  <si>
    <t>沙小梅</t>
  </si>
  <si>
    <t>1995.06.04</t>
  </si>
  <si>
    <t>谢贤红</t>
  </si>
  <si>
    <t>1999.02.01</t>
  </si>
  <si>
    <t>沈琳</t>
  </si>
  <si>
    <t>1998.10.17</t>
  </si>
  <si>
    <t>罗艺</t>
  </si>
  <si>
    <t>1999.06.30</t>
  </si>
  <si>
    <t>刘玉虎</t>
  </si>
  <si>
    <t>男</t>
  </si>
  <si>
    <t>1998.02.06</t>
  </si>
  <si>
    <t>史发馨</t>
  </si>
  <si>
    <t>1999.12.28</t>
  </si>
  <si>
    <t>沙马伍勒莫</t>
  </si>
  <si>
    <t>1998.08.14</t>
  </si>
  <si>
    <t>陈庭婷</t>
  </si>
  <si>
    <t>1998.11.07</t>
  </si>
  <si>
    <t>谢岚</t>
  </si>
  <si>
    <t>1999.09.30</t>
  </si>
  <si>
    <t>王玲</t>
  </si>
  <si>
    <t>2000.01.01</t>
  </si>
  <si>
    <t>魏成月</t>
  </si>
  <si>
    <t>1998.11.22</t>
  </si>
  <si>
    <t>叶奥宇</t>
  </si>
  <si>
    <t>2000.04.21</t>
  </si>
  <si>
    <t>李虹</t>
  </si>
  <si>
    <t>1997.02.18</t>
  </si>
  <si>
    <t>陈顺香</t>
  </si>
  <si>
    <t>1999.03.17</t>
  </si>
  <si>
    <t>刘映红</t>
  </si>
  <si>
    <t>2000.09.28</t>
  </si>
  <si>
    <t>胡瑶</t>
  </si>
  <si>
    <t>1999.09.29</t>
  </si>
  <si>
    <t>沙秋月</t>
  </si>
  <si>
    <t>回</t>
  </si>
  <si>
    <t>1997.08.10</t>
  </si>
  <si>
    <t>王方超</t>
  </si>
  <si>
    <t>1998.05.25</t>
  </si>
  <si>
    <t>吉康医生莫</t>
  </si>
  <si>
    <t>1998.10.01</t>
  </si>
  <si>
    <t>杨燕</t>
  </si>
  <si>
    <t>1998.09.09</t>
  </si>
  <si>
    <t>林海萍</t>
  </si>
  <si>
    <t>卢淋玲</t>
  </si>
  <si>
    <t>1999.07.15</t>
  </si>
  <si>
    <t>吴垠</t>
  </si>
  <si>
    <t>1999.08.01</t>
  </si>
  <si>
    <t>何云惠</t>
  </si>
  <si>
    <t>1999.04.16</t>
  </si>
  <si>
    <t>刘湘</t>
  </si>
  <si>
    <t>1999.02.03</t>
  </si>
  <si>
    <t>赵瑶</t>
  </si>
  <si>
    <t>1998.04.16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</si>
</sst>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&quot; &quot;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K5" sqref="K5"/>
    </sheetView>
  </sheetViews>
  <sheetFormatPr defaultColWidth="9" defaultRowHeight="13.5"/>
  <cols>
    <col min="1" max="1" width="4" customWidth="1"/>
    <col min="2" max="2" width="9.625" customWidth="1"/>
    <col min="3" max="3" width="3.875" customWidth="1"/>
    <col min="4" max="4" width="3.75" customWidth="1"/>
    <col min="5" max="5" width="11.625" customWidth="1"/>
    <col min="6" max="6" width="5.75" customWidth="1"/>
    <col min="7" max="7" width="6.25" customWidth="1"/>
    <col min="8" max="8" width="5.75" customWidth="1"/>
    <col min="9" max="9" width="7.875" customWidth="1"/>
    <col min="10" max="10" width="6.625" customWidth="1"/>
    <col min="11" max="11" width="7.25" customWidth="1"/>
    <col min="12" max="12" width="7.375" customWidth="1"/>
    <col min="13" max="13" width="7.25" customWidth="1"/>
    <col min="14" max="14" width="9.125" customWidth="1"/>
  </cols>
  <sheetData>
    <row r="1" s="1" customFormat="1" ht="27" customHeight="1" spans="2:13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7" customHeight="1"/>
    <row r="3" s="1" customFormat="1" ht="38" customHeight="1" spans="1:1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5" t="s">
        <v>7</v>
      </c>
      <c r="H3" s="7" t="s">
        <v>8</v>
      </c>
      <c r="I3" s="5" t="s">
        <v>7</v>
      </c>
      <c r="J3" s="7" t="s">
        <v>9</v>
      </c>
      <c r="K3" s="5" t="s">
        <v>10</v>
      </c>
      <c r="L3" s="5" t="s">
        <v>11</v>
      </c>
      <c r="M3" s="6" t="s">
        <v>12</v>
      </c>
      <c r="N3" s="5" t="s">
        <v>13</v>
      </c>
    </row>
    <row r="4" s="2" customFormat="1" ht="19" customHeight="1" spans="1:14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8">
        <v>84</v>
      </c>
      <c r="G4" s="10">
        <f t="shared" ref="G4:G53" si="0">F4*0.4</f>
        <v>33.6</v>
      </c>
      <c r="H4" s="8">
        <v>84.2</v>
      </c>
      <c r="I4" s="10">
        <f t="shared" ref="I4:I53" si="1">H4*0.4</f>
        <v>33.68</v>
      </c>
      <c r="J4" s="10">
        <v>94</v>
      </c>
      <c r="K4" s="10">
        <f t="shared" ref="K4:K53" si="2">J4*0.2</f>
        <v>18.8</v>
      </c>
      <c r="L4" s="10">
        <f t="shared" ref="L4:L53" si="3">G4+I4+K4</f>
        <v>86.08</v>
      </c>
      <c r="M4" s="10">
        <v>1</v>
      </c>
      <c r="N4" s="8" t="s">
        <v>18</v>
      </c>
    </row>
    <row r="5" s="3" customFormat="1" ht="19" customHeight="1" spans="1:14">
      <c r="A5" s="8">
        <v>2</v>
      </c>
      <c r="B5" s="9" t="s">
        <v>19</v>
      </c>
      <c r="C5" s="9" t="s">
        <v>15</v>
      </c>
      <c r="D5" s="9" t="s">
        <v>20</v>
      </c>
      <c r="E5" s="9" t="s">
        <v>21</v>
      </c>
      <c r="F5" s="8">
        <v>78</v>
      </c>
      <c r="G5" s="10">
        <f t="shared" si="0"/>
        <v>31.2</v>
      </c>
      <c r="H5" s="8">
        <v>84</v>
      </c>
      <c r="I5" s="10">
        <f t="shared" si="1"/>
        <v>33.6</v>
      </c>
      <c r="J5" s="10">
        <v>90</v>
      </c>
      <c r="K5" s="10">
        <f t="shared" si="2"/>
        <v>18</v>
      </c>
      <c r="L5" s="10">
        <f t="shared" si="3"/>
        <v>82.8</v>
      </c>
      <c r="M5" s="10">
        <v>2</v>
      </c>
      <c r="N5" s="8" t="s">
        <v>18</v>
      </c>
    </row>
    <row r="6" s="2" customFormat="1" ht="19" customHeight="1" spans="1:14">
      <c r="A6" s="8">
        <v>3</v>
      </c>
      <c r="B6" s="9" t="s">
        <v>22</v>
      </c>
      <c r="C6" s="9" t="s">
        <v>15</v>
      </c>
      <c r="D6" s="9" t="s">
        <v>16</v>
      </c>
      <c r="E6" s="11" t="s">
        <v>23</v>
      </c>
      <c r="F6" s="8">
        <v>79</v>
      </c>
      <c r="G6" s="10">
        <f t="shared" si="0"/>
        <v>31.6</v>
      </c>
      <c r="H6" s="8">
        <v>82.6</v>
      </c>
      <c r="I6" s="10">
        <f t="shared" si="1"/>
        <v>33.04</v>
      </c>
      <c r="J6" s="10">
        <v>88</v>
      </c>
      <c r="K6" s="10">
        <f t="shared" si="2"/>
        <v>17.6</v>
      </c>
      <c r="L6" s="10">
        <f t="shared" si="3"/>
        <v>82.24</v>
      </c>
      <c r="M6" s="10">
        <v>3</v>
      </c>
      <c r="N6" s="8" t="s">
        <v>18</v>
      </c>
    </row>
    <row r="7" s="3" customFormat="1" ht="19" customHeight="1" spans="1:14">
      <c r="A7" s="8">
        <v>4</v>
      </c>
      <c r="B7" s="9" t="s">
        <v>24</v>
      </c>
      <c r="C7" s="9" t="s">
        <v>15</v>
      </c>
      <c r="D7" s="9" t="s">
        <v>16</v>
      </c>
      <c r="E7" s="11" t="s">
        <v>25</v>
      </c>
      <c r="F7" s="8">
        <v>83</v>
      </c>
      <c r="G7" s="10">
        <f t="shared" si="0"/>
        <v>33.2</v>
      </c>
      <c r="H7" s="8">
        <v>77.7</v>
      </c>
      <c r="I7" s="10">
        <f t="shared" si="1"/>
        <v>31.08</v>
      </c>
      <c r="J7" s="10">
        <v>88.5</v>
      </c>
      <c r="K7" s="10">
        <f t="shared" si="2"/>
        <v>17.7</v>
      </c>
      <c r="L7" s="10">
        <f t="shared" si="3"/>
        <v>81.98</v>
      </c>
      <c r="M7" s="10">
        <v>4</v>
      </c>
      <c r="N7" s="8" t="s">
        <v>18</v>
      </c>
    </row>
    <row r="8" s="2" customFormat="1" ht="19" customHeight="1" spans="1:14">
      <c r="A8" s="8">
        <v>5</v>
      </c>
      <c r="B8" s="9" t="s">
        <v>26</v>
      </c>
      <c r="C8" s="9" t="s">
        <v>15</v>
      </c>
      <c r="D8" s="9" t="s">
        <v>16</v>
      </c>
      <c r="E8" s="11" t="s">
        <v>27</v>
      </c>
      <c r="F8" s="8">
        <v>80</v>
      </c>
      <c r="G8" s="10">
        <f t="shared" si="0"/>
        <v>32</v>
      </c>
      <c r="H8" s="8">
        <v>84.6</v>
      </c>
      <c r="I8" s="10">
        <f t="shared" si="1"/>
        <v>33.84</v>
      </c>
      <c r="J8" s="10">
        <v>80</v>
      </c>
      <c r="K8" s="10">
        <f t="shared" si="2"/>
        <v>16</v>
      </c>
      <c r="L8" s="10">
        <f t="shared" si="3"/>
        <v>81.84</v>
      </c>
      <c r="M8" s="10">
        <v>5</v>
      </c>
      <c r="N8" s="8" t="s">
        <v>18</v>
      </c>
    </row>
    <row r="9" s="3" customFormat="1" ht="19" customHeight="1" spans="1:14">
      <c r="A9" s="8">
        <v>6</v>
      </c>
      <c r="B9" s="9" t="s">
        <v>28</v>
      </c>
      <c r="C9" s="11" t="s">
        <v>15</v>
      </c>
      <c r="D9" s="11" t="s">
        <v>16</v>
      </c>
      <c r="E9" s="9" t="s">
        <v>29</v>
      </c>
      <c r="F9" s="10">
        <v>77</v>
      </c>
      <c r="G9" s="10">
        <f t="shared" si="0"/>
        <v>30.8</v>
      </c>
      <c r="H9" s="10">
        <v>82</v>
      </c>
      <c r="I9" s="10">
        <f t="shared" si="1"/>
        <v>32.8</v>
      </c>
      <c r="J9" s="10">
        <v>89</v>
      </c>
      <c r="K9" s="10">
        <f t="shared" si="2"/>
        <v>17.8</v>
      </c>
      <c r="L9" s="10">
        <f t="shared" si="3"/>
        <v>81.4</v>
      </c>
      <c r="M9" s="10">
        <v>6</v>
      </c>
      <c r="N9" s="8" t="s">
        <v>18</v>
      </c>
    </row>
    <row r="10" s="2" customFormat="1" ht="19" customHeight="1" spans="1:14">
      <c r="A10" s="8">
        <v>7</v>
      </c>
      <c r="B10" s="9" t="s">
        <v>30</v>
      </c>
      <c r="C10" s="9" t="s">
        <v>15</v>
      </c>
      <c r="D10" s="9" t="s">
        <v>16</v>
      </c>
      <c r="E10" s="11" t="s">
        <v>31</v>
      </c>
      <c r="F10" s="8">
        <v>81</v>
      </c>
      <c r="G10" s="10">
        <f t="shared" si="0"/>
        <v>32.4</v>
      </c>
      <c r="H10" s="8">
        <v>78.2</v>
      </c>
      <c r="I10" s="10">
        <f t="shared" si="1"/>
        <v>31.28</v>
      </c>
      <c r="J10" s="10">
        <v>87</v>
      </c>
      <c r="K10" s="10">
        <f t="shared" si="2"/>
        <v>17.4</v>
      </c>
      <c r="L10" s="10">
        <f t="shared" si="3"/>
        <v>81.08</v>
      </c>
      <c r="M10" s="10">
        <v>7</v>
      </c>
      <c r="N10" s="8" t="s">
        <v>18</v>
      </c>
    </row>
    <row r="11" s="3" customFormat="1" ht="19" customHeight="1" spans="1:14">
      <c r="A11" s="8">
        <v>8</v>
      </c>
      <c r="B11" s="9" t="s">
        <v>32</v>
      </c>
      <c r="C11" s="9" t="s">
        <v>15</v>
      </c>
      <c r="D11" s="9" t="s">
        <v>16</v>
      </c>
      <c r="E11" s="11" t="s">
        <v>33</v>
      </c>
      <c r="F11" s="8">
        <v>78</v>
      </c>
      <c r="G11" s="10">
        <f t="shared" si="0"/>
        <v>31.2</v>
      </c>
      <c r="H11" s="8">
        <v>80.5</v>
      </c>
      <c r="I11" s="10">
        <f t="shared" si="1"/>
        <v>32.2</v>
      </c>
      <c r="J11" s="10">
        <v>88</v>
      </c>
      <c r="K11" s="10">
        <f t="shared" si="2"/>
        <v>17.6</v>
      </c>
      <c r="L11" s="10">
        <f t="shared" si="3"/>
        <v>81</v>
      </c>
      <c r="M11" s="10">
        <v>8</v>
      </c>
      <c r="N11" s="8" t="s">
        <v>18</v>
      </c>
    </row>
    <row r="12" s="2" customFormat="1" ht="19" customHeight="1" spans="1:14">
      <c r="A12" s="8">
        <v>9</v>
      </c>
      <c r="B12" s="9" t="s">
        <v>34</v>
      </c>
      <c r="C12" s="9" t="s">
        <v>15</v>
      </c>
      <c r="D12" s="9" t="s">
        <v>16</v>
      </c>
      <c r="E12" s="11" t="s">
        <v>35</v>
      </c>
      <c r="F12" s="8">
        <v>81</v>
      </c>
      <c r="G12" s="10">
        <f t="shared" si="0"/>
        <v>32.4</v>
      </c>
      <c r="H12" s="12">
        <v>80.2</v>
      </c>
      <c r="I12" s="10">
        <f t="shared" si="1"/>
        <v>32.08</v>
      </c>
      <c r="J12" s="10">
        <v>82.5</v>
      </c>
      <c r="K12" s="10">
        <f t="shared" si="2"/>
        <v>16.5</v>
      </c>
      <c r="L12" s="10">
        <f t="shared" si="3"/>
        <v>80.98</v>
      </c>
      <c r="M12" s="10">
        <v>9</v>
      </c>
      <c r="N12" s="8" t="s">
        <v>18</v>
      </c>
    </row>
    <row r="13" s="3" customFormat="1" ht="19" customHeight="1" spans="1:14">
      <c r="A13" s="8">
        <v>10</v>
      </c>
      <c r="B13" s="9" t="s">
        <v>36</v>
      </c>
      <c r="C13" s="9" t="s">
        <v>15</v>
      </c>
      <c r="D13" s="9" t="s">
        <v>16</v>
      </c>
      <c r="E13" s="11" t="s">
        <v>37</v>
      </c>
      <c r="F13" s="8">
        <v>81</v>
      </c>
      <c r="G13" s="10">
        <f t="shared" si="0"/>
        <v>32.4</v>
      </c>
      <c r="H13" s="8">
        <v>78.5</v>
      </c>
      <c r="I13" s="10">
        <f t="shared" si="1"/>
        <v>31.4</v>
      </c>
      <c r="J13" s="10">
        <v>82</v>
      </c>
      <c r="K13" s="10">
        <f t="shared" si="2"/>
        <v>16.4</v>
      </c>
      <c r="L13" s="10">
        <f t="shared" si="3"/>
        <v>80.2</v>
      </c>
      <c r="M13" s="10">
        <v>10</v>
      </c>
      <c r="N13" s="8" t="s">
        <v>18</v>
      </c>
    </row>
    <row r="14" s="2" customFormat="1" ht="19" customHeight="1" spans="1:14">
      <c r="A14" s="8">
        <v>11</v>
      </c>
      <c r="B14" s="9" t="s">
        <v>38</v>
      </c>
      <c r="C14" s="9" t="s">
        <v>15</v>
      </c>
      <c r="D14" s="9" t="s">
        <v>16</v>
      </c>
      <c r="E14" s="9" t="s">
        <v>39</v>
      </c>
      <c r="F14" s="10">
        <v>84</v>
      </c>
      <c r="G14" s="10">
        <f t="shared" si="0"/>
        <v>33.6</v>
      </c>
      <c r="H14" s="10">
        <v>76.3</v>
      </c>
      <c r="I14" s="10">
        <f t="shared" si="1"/>
        <v>30.52</v>
      </c>
      <c r="J14" s="10">
        <v>80</v>
      </c>
      <c r="K14" s="10">
        <f t="shared" si="2"/>
        <v>16</v>
      </c>
      <c r="L14" s="10">
        <f t="shared" si="3"/>
        <v>80.12</v>
      </c>
      <c r="M14" s="10">
        <v>11</v>
      </c>
      <c r="N14" s="8" t="s">
        <v>18</v>
      </c>
    </row>
    <row r="15" s="3" customFormat="1" ht="19" customHeight="1" spans="1:14">
      <c r="A15" s="8">
        <v>12</v>
      </c>
      <c r="B15" s="9" t="s">
        <v>40</v>
      </c>
      <c r="C15" s="9" t="s">
        <v>15</v>
      </c>
      <c r="D15" s="9" t="s">
        <v>41</v>
      </c>
      <c r="E15" s="9" t="s">
        <v>42</v>
      </c>
      <c r="F15" s="8">
        <v>83</v>
      </c>
      <c r="G15" s="10">
        <f t="shared" si="0"/>
        <v>33.2</v>
      </c>
      <c r="H15" s="12">
        <v>76.2</v>
      </c>
      <c r="I15" s="10">
        <f t="shared" si="1"/>
        <v>30.48</v>
      </c>
      <c r="J15" s="10">
        <v>82</v>
      </c>
      <c r="K15" s="10">
        <f t="shared" si="2"/>
        <v>16.4</v>
      </c>
      <c r="L15" s="10">
        <f t="shared" si="3"/>
        <v>80.08</v>
      </c>
      <c r="M15" s="10">
        <v>12</v>
      </c>
      <c r="N15" s="8" t="s">
        <v>18</v>
      </c>
    </row>
    <row r="16" s="2" customFormat="1" ht="19" customHeight="1" spans="1:14">
      <c r="A16" s="8">
        <v>13</v>
      </c>
      <c r="B16" s="9" t="s">
        <v>43</v>
      </c>
      <c r="C16" s="9" t="s">
        <v>15</v>
      </c>
      <c r="D16" s="9" t="s">
        <v>16</v>
      </c>
      <c r="E16" s="9" t="s">
        <v>44</v>
      </c>
      <c r="F16" s="8">
        <v>74</v>
      </c>
      <c r="G16" s="10">
        <f t="shared" si="0"/>
        <v>29.6</v>
      </c>
      <c r="H16" s="8">
        <v>85</v>
      </c>
      <c r="I16" s="10">
        <f t="shared" si="1"/>
        <v>34</v>
      </c>
      <c r="J16" s="10">
        <v>82</v>
      </c>
      <c r="K16" s="10">
        <f t="shared" si="2"/>
        <v>16.4</v>
      </c>
      <c r="L16" s="10">
        <f t="shared" si="3"/>
        <v>80</v>
      </c>
      <c r="M16" s="10">
        <v>13</v>
      </c>
      <c r="N16" s="8" t="s">
        <v>18</v>
      </c>
    </row>
    <row r="17" s="3" customFormat="1" ht="19" customHeight="1" spans="1:14">
      <c r="A17" s="8">
        <v>14</v>
      </c>
      <c r="B17" s="9" t="s">
        <v>45</v>
      </c>
      <c r="C17" s="9" t="s">
        <v>15</v>
      </c>
      <c r="D17" s="9" t="s">
        <v>41</v>
      </c>
      <c r="E17" s="11" t="s">
        <v>46</v>
      </c>
      <c r="F17" s="8">
        <v>82</v>
      </c>
      <c r="G17" s="10">
        <f t="shared" si="0"/>
        <v>32.8</v>
      </c>
      <c r="H17" s="8">
        <v>72.4</v>
      </c>
      <c r="I17" s="10">
        <f t="shared" si="1"/>
        <v>28.96</v>
      </c>
      <c r="J17" s="10">
        <v>91</v>
      </c>
      <c r="K17" s="10">
        <f t="shared" si="2"/>
        <v>18.2</v>
      </c>
      <c r="L17" s="10">
        <f t="shared" si="3"/>
        <v>79.96</v>
      </c>
      <c r="M17" s="10">
        <v>14</v>
      </c>
      <c r="N17" s="8" t="s">
        <v>18</v>
      </c>
    </row>
    <row r="18" s="2" customFormat="1" ht="19" customHeight="1" spans="1:14">
      <c r="A18" s="8">
        <v>15</v>
      </c>
      <c r="B18" s="9" t="s">
        <v>47</v>
      </c>
      <c r="C18" s="9" t="s">
        <v>15</v>
      </c>
      <c r="D18" s="9" t="s">
        <v>16</v>
      </c>
      <c r="E18" s="11" t="s">
        <v>48</v>
      </c>
      <c r="F18" s="8">
        <v>75</v>
      </c>
      <c r="G18" s="10">
        <f t="shared" si="0"/>
        <v>30</v>
      </c>
      <c r="H18" s="8">
        <v>81</v>
      </c>
      <c r="I18" s="10">
        <f t="shared" si="1"/>
        <v>32.4</v>
      </c>
      <c r="J18" s="10">
        <v>86.5</v>
      </c>
      <c r="K18" s="10">
        <f t="shared" si="2"/>
        <v>17.3</v>
      </c>
      <c r="L18" s="10">
        <f t="shared" si="3"/>
        <v>79.7</v>
      </c>
      <c r="M18" s="10">
        <v>15</v>
      </c>
      <c r="N18" s="8" t="s">
        <v>18</v>
      </c>
    </row>
    <row r="19" s="3" customFormat="1" ht="19" customHeight="1" spans="1:14">
      <c r="A19" s="8">
        <v>16</v>
      </c>
      <c r="B19" s="9" t="s">
        <v>49</v>
      </c>
      <c r="C19" s="9" t="s">
        <v>15</v>
      </c>
      <c r="D19" s="9" t="s">
        <v>16</v>
      </c>
      <c r="E19" s="9" t="s">
        <v>50</v>
      </c>
      <c r="F19" s="8">
        <v>77</v>
      </c>
      <c r="G19" s="10">
        <f t="shared" si="0"/>
        <v>30.8</v>
      </c>
      <c r="H19" s="8">
        <v>78.7</v>
      </c>
      <c r="I19" s="10">
        <f t="shared" si="1"/>
        <v>31.48</v>
      </c>
      <c r="J19" s="10">
        <v>87</v>
      </c>
      <c r="K19" s="10">
        <f t="shared" si="2"/>
        <v>17.4</v>
      </c>
      <c r="L19" s="10">
        <f t="shared" si="3"/>
        <v>79.68</v>
      </c>
      <c r="M19" s="10">
        <v>16</v>
      </c>
      <c r="N19" s="8" t="s">
        <v>18</v>
      </c>
    </row>
    <row r="20" s="2" customFormat="1" ht="19" customHeight="1" spans="1:14">
      <c r="A20" s="8">
        <v>17</v>
      </c>
      <c r="B20" s="9" t="s">
        <v>51</v>
      </c>
      <c r="C20" s="9" t="s">
        <v>15</v>
      </c>
      <c r="D20" s="9" t="s">
        <v>16</v>
      </c>
      <c r="E20" s="9" t="s">
        <v>52</v>
      </c>
      <c r="F20" s="8">
        <v>74</v>
      </c>
      <c r="G20" s="10">
        <f t="shared" si="0"/>
        <v>29.6</v>
      </c>
      <c r="H20" s="8">
        <v>76.6</v>
      </c>
      <c r="I20" s="10">
        <f t="shared" si="1"/>
        <v>30.64</v>
      </c>
      <c r="J20" s="10">
        <v>97</v>
      </c>
      <c r="K20" s="10">
        <f t="shared" si="2"/>
        <v>19.4</v>
      </c>
      <c r="L20" s="10">
        <f t="shared" si="3"/>
        <v>79.64</v>
      </c>
      <c r="M20" s="10">
        <v>17</v>
      </c>
      <c r="N20" s="8" t="s">
        <v>18</v>
      </c>
    </row>
    <row r="21" s="3" customFormat="1" ht="19" customHeight="1" spans="1:14">
      <c r="A21" s="8">
        <v>18</v>
      </c>
      <c r="B21" s="9" t="s">
        <v>53</v>
      </c>
      <c r="C21" s="9" t="s">
        <v>15</v>
      </c>
      <c r="D21" s="9" t="s">
        <v>16</v>
      </c>
      <c r="E21" s="11" t="s">
        <v>54</v>
      </c>
      <c r="F21" s="8">
        <v>78</v>
      </c>
      <c r="G21" s="10">
        <f t="shared" si="0"/>
        <v>31.2</v>
      </c>
      <c r="H21" s="8">
        <v>77</v>
      </c>
      <c r="I21" s="10">
        <f t="shared" si="1"/>
        <v>30.8</v>
      </c>
      <c r="J21" s="10">
        <v>87</v>
      </c>
      <c r="K21" s="10">
        <f t="shared" si="2"/>
        <v>17.4</v>
      </c>
      <c r="L21" s="10">
        <f t="shared" si="3"/>
        <v>79.4</v>
      </c>
      <c r="M21" s="10">
        <v>18</v>
      </c>
      <c r="N21" s="8" t="s">
        <v>18</v>
      </c>
    </row>
    <row r="22" s="2" customFormat="1" ht="19" customHeight="1" spans="1:14">
      <c r="A22" s="8">
        <v>19</v>
      </c>
      <c r="B22" s="9" t="s">
        <v>55</v>
      </c>
      <c r="C22" s="9" t="s">
        <v>15</v>
      </c>
      <c r="D22" s="9" t="s">
        <v>16</v>
      </c>
      <c r="E22" s="11" t="s">
        <v>56</v>
      </c>
      <c r="F22" s="8">
        <v>74</v>
      </c>
      <c r="G22" s="10">
        <f t="shared" si="0"/>
        <v>29.6</v>
      </c>
      <c r="H22" s="8">
        <v>80.9</v>
      </c>
      <c r="I22" s="10">
        <f t="shared" si="1"/>
        <v>32.36</v>
      </c>
      <c r="J22" s="10">
        <v>86</v>
      </c>
      <c r="K22" s="10">
        <f t="shared" si="2"/>
        <v>17.2</v>
      </c>
      <c r="L22" s="10">
        <f t="shared" si="3"/>
        <v>79.16</v>
      </c>
      <c r="M22" s="10">
        <v>19</v>
      </c>
      <c r="N22" s="8" t="s">
        <v>18</v>
      </c>
    </row>
    <row r="23" s="3" customFormat="1" ht="19" customHeight="1" spans="1:14">
      <c r="A23" s="8">
        <v>20</v>
      </c>
      <c r="B23" s="9" t="s">
        <v>57</v>
      </c>
      <c r="C23" s="9" t="s">
        <v>15</v>
      </c>
      <c r="D23" s="9" t="s">
        <v>16</v>
      </c>
      <c r="E23" s="11" t="s">
        <v>58</v>
      </c>
      <c r="F23" s="10">
        <v>75</v>
      </c>
      <c r="G23" s="10">
        <f t="shared" si="0"/>
        <v>30</v>
      </c>
      <c r="H23" s="10">
        <v>76.6</v>
      </c>
      <c r="I23" s="10">
        <f t="shared" si="1"/>
        <v>30.64</v>
      </c>
      <c r="J23" s="10">
        <v>92.5</v>
      </c>
      <c r="K23" s="10">
        <f t="shared" si="2"/>
        <v>18.5</v>
      </c>
      <c r="L23" s="10">
        <f t="shared" si="3"/>
        <v>79.14</v>
      </c>
      <c r="M23" s="10">
        <v>20</v>
      </c>
      <c r="N23" s="8" t="s">
        <v>18</v>
      </c>
    </row>
    <row r="24" s="2" customFormat="1" ht="19" customHeight="1" spans="1:14">
      <c r="A24" s="8">
        <v>21</v>
      </c>
      <c r="B24" s="9" t="s">
        <v>59</v>
      </c>
      <c r="C24" s="11" t="s">
        <v>15</v>
      </c>
      <c r="D24" s="11" t="s">
        <v>41</v>
      </c>
      <c r="E24" s="9" t="s">
        <v>60</v>
      </c>
      <c r="F24" s="8">
        <v>77</v>
      </c>
      <c r="G24" s="10">
        <f t="shared" si="0"/>
        <v>30.8</v>
      </c>
      <c r="H24" s="8">
        <v>75.8</v>
      </c>
      <c r="I24" s="10">
        <f t="shared" si="1"/>
        <v>30.32</v>
      </c>
      <c r="J24" s="10">
        <v>90</v>
      </c>
      <c r="K24" s="10">
        <f t="shared" si="2"/>
        <v>18</v>
      </c>
      <c r="L24" s="10">
        <f t="shared" si="3"/>
        <v>79.12</v>
      </c>
      <c r="M24" s="10"/>
      <c r="N24" s="8"/>
    </row>
    <row r="25" s="3" customFormat="1" ht="19" customHeight="1" spans="1:14">
      <c r="A25" s="8">
        <v>22</v>
      </c>
      <c r="B25" s="9" t="s">
        <v>61</v>
      </c>
      <c r="C25" s="9" t="s">
        <v>15</v>
      </c>
      <c r="D25" s="9" t="s">
        <v>41</v>
      </c>
      <c r="E25" s="11" t="s">
        <v>62</v>
      </c>
      <c r="F25" s="8">
        <v>87</v>
      </c>
      <c r="G25" s="10">
        <f t="shared" si="0"/>
        <v>34.8</v>
      </c>
      <c r="H25" s="8">
        <v>75.1</v>
      </c>
      <c r="I25" s="10">
        <f t="shared" si="1"/>
        <v>30.04</v>
      </c>
      <c r="J25" s="10">
        <v>70</v>
      </c>
      <c r="K25" s="10">
        <f t="shared" si="2"/>
        <v>14</v>
      </c>
      <c r="L25" s="10">
        <f t="shared" si="3"/>
        <v>78.84</v>
      </c>
      <c r="M25" s="10"/>
      <c r="N25" s="8"/>
    </row>
    <row r="26" s="2" customFormat="1" ht="19" customHeight="1" spans="1:14">
      <c r="A26" s="8">
        <v>23</v>
      </c>
      <c r="B26" s="9" t="s">
        <v>63</v>
      </c>
      <c r="C26" s="9" t="s">
        <v>15</v>
      </c>
      <c r="D26" s="9" t="s">
        <v>41</v>
      </c>
      <c r="E26" s="9" t="s">
        <v>64</v>
      </c>
      <c r="F26" s="8">
        <v>84</v>
      </c>
      <c r="G26" s="10">
        <f t="shared" si="0"/>
        <v>33.6</v>
      </c>
      <c r="H26" s="8">
        <v>73</v>
      </c>
      <c r="I26" s="10">
        <f t="shared" si="1"/>
        <v>29.2</v>
      </c>
      <c r="J26" s="10">
        <v>80</v>
      </c>
      <c r="K26" s="10">
        <f t="shared" si="2"/>
        <v>16</v>
      </c>
      <c r="L26" s="10">
        <f t="shared" si="3"/>
        <v>78.8</v>
      </c>
      <c r="M26" s="10"/>
      <c r="N26" s="8"/>
    </row>
    <row r="27" s="3" customFormat="1" ht="19" customHeight="1" spans="1:14">
      <c r="A27" s="8">
        <v>24</v>
      </c>
      <c r="B27" s="9" t="s">
        <v>65</v>
      </c>
      <c r="C27" s="9" t="s">
        <v>15</v>
      </c>
      <c r="D27" s="9" t="s">
        <v>41</v>
      </c>
      <c r="E27" s="11" t="s">
        <v>66</v>
      </c>
      <c r="F27" s="8">
        <v>86</v>
      </c>
      <c r="G27" s="10">
        <f t="shared" si="0"/>
        <v>34.4</v>
      </c>
      <c r="H27" s="8">
        <v>70.5</v>
      </c>
      <c r="I27" s="10">
        <f t="shared" si="1"/>
        <v>28.2</v>
      </c>
      <c r="J27" s="10">
        <v>81</v>
      </c>
      <c r="K27" s="10">
        <f t="shared" si="2"/>
        <v>16.2</v>
      </c>
      <c r="L27" s="10">
        <f t="shared" si="3"/>
        <v>78.8</v>
      </c>
      <c r="M27" s="10"/>
      <c r="N27" s="10"/>
    </row>
    <row r="28" s="2" customFormat="1" ht="19" customHeight="1" spans="1:14">
      <c r="A28" s="8">
        <v>25</v>
      </c>
      <c r="B28" s="9" t="s">
        <v>67</v>
      </c>
      <c r="C28" s="9" t="s">
        <v>15</v>
      </c>
      <c r="D28" s="9" t="s">
        <v>16</v>
      </c>
      <c r="E28" s="11" t="s">
        <v>68</v>
      </c>
      <c r="F28" s="8">
        <v>81</v>
      </c>
      <c r="G28" s="10">
        <f t="shared" si="0"/>
        <v>32.4</v>
      </c>
      <c r="H28" s="8">
        <v>72.8</v>
      </c>
      <c r="I28" s="10">
        <f t="shared" si="1"/>
        <v>29.12</v>
      </c>
      <c r="J28" s="10">
        <v>86</v>
      </c>
      <c r="K28" s="10">
        <f t="shared" si="2"/>
        <v>17.2</v>
      </c>
      <c r="L28" s="10">
        <f t="shared" si="3"/>
        <v>78.72</v>
      </c>
      <c r="M28" s="10"/>
      <c r="N28" s="10"/>
    </row>
    <row r="29" s="3" customFormat="1" ht="19" customHeight="1" spans="1:14">
      <c r="A29" s="8">
        <v>26</v>
      </c>
      <c r="B29" s="9" t="s">
        <v>69</v>
      </c>
      <c r="C29" s="9" t="s">
        <v>15</v>
      </c>
      <c r="D29" s="9" t="s">
        <v>41</v>
      </c>
      <c r="E29" s="11" t="s">
        <v>70</v>
      </c>
      <c r="F29" s="8">
        <v>84</v>
      </c>
      <c r="G29" s="10">
        <f t="shared" si="0"/>
        <v>33.6</v>
      </c>
      <c r="H29" s="8">
        <v>72.3</v>
      </c>
      <c r="I29" s="10">
        <f t="shared" si="1"/>
        <v>28.92</v>
      </c>
      <c r="J29" s="10">
        <v>80</v>
      </c>
      <c r="K29" s="10">
        <f t="shared" si="2"/>
        <v>16</v>
      </c>
      <c r="L29" s="10">
        <f t="shared" si="3"/>
        <v>78.52</v>
      </c>
      <c r="M29" s="10"/>
      <c r="N29" s="8"/>
    </row>
    <row r="30" s="2" customFormat="1" ht="19" customHeight="1" spans="1:14">
      <c r="A30" s="8">
        <v>27</v>
      </c>
      <c r="B30" s="9" t="s">
        <v>71</v>
      </c>
      <c r="C30" s="9" t="s">
        <v>15</v>
      </c>
      <c r="D30" s="9" t="s">
        <v>16</v>
      </c>
      <c r="E30" s="9" t="s">
        <v>72</v>
      </c>
      <c r="F30" s="10">
        <v>76</v>
      </c>
      <c r="G30" s="10">
        <f t="shared" si="0"/>
        <v>30.4</v>
      </c>
      <c r="H30" s="10">
        <v>77.7</v>
      </c>
      <c r="I30" s="10">
        <f t="shared" si="1"/>
        <v>31.08</v>
      </c>
      <c r="J30" s="10">
        <v>85</v>
      </c>
      <c r="K30" s="10">
        <f t="shared" si="2"/>
        <v>17</v>
      </c>
      <c r="L30" s="10">
        <f t="shared" si="3"/>
        <v>78.48</v>
      </c>
      <c r="M30" s="10"/>
      <c r="N30" s="10"/>
    </row>
    <row r="31" s="3" customFormat="1" ht="19" customHeight="1" spans="1:14">
      <c r="A31" s="8">
        <v>28</v>
      </c>
      <c r="B31" s="9" t="s">
        <v>73</v>
      </c>
      <c r="C31" s="9" t="s">
        <v>74</v>
      </c>
      <c r="D31" s="9" t="s">
        <v>16</v>
      </c>
      <c r="E31" s="11" t="s">
        <v>75</v>
      </c>
      <c r="F31" s="8">
        <v>73</v>
      </c>
      <c r="G31" s="10">
        <f t="shared" si="0"/>
        <v>29.2</v>
      </c>
      <c r="H31" s="8">
        <v>77.8</v>
      </c>
      <c r="I31" s="10">
        <f t="shared" si="1"/>
        <v>31.12</v>
      </c>
      <c r="J31" s="10">
        <v>90</v>
      </c>
      <c r="K31" s="10">
        <f t="shared" si="2"/>
        <v>18</v>
      </c>
      <c r="L31" s="10">
        <f t="shared" si="3"/>
        <v>78.32</v>
      </c>
      <c r="M31" s="10"/>
      <c r="N31" s="10"/>
    </row>
    <row r="32" s="2" customFormat="1" ht="19" customHeight="1" spans="1:14">
      <c r="A32" s="8">
        <v>29</v>
      </c>
      <c r="B32" s="9" t="s">
        <v>76</v>
      </c>
      <c r="C32" s="9" t="s">
        <v>15</v>
      </c>
      <c r="D32" s="9" t="s">
        <v>16</v>
      </c>
      <c r="E32" s="11" t="s">
        <v>77</v>
      </c>
      <c r="F32" s="8">
        <v>77</v>
      </c>
      <c r="G32" s="10">
        <f t="shared" si="0"/>
        <v>30.8</v>
      </c>
      <c r="H32" s="8">
        <v>76.7</v>
      </c>
      <c r="I32" s="10">
        <f t="shared" si="1"/>
        <v>30.68</v>
      </c>
      <c r="J32" s="10">
        <v>84</v>
      </c>
      <c r="K32" s="10">
        <f t="shared" si="2"/>
        <v>16.8</v>
      </c>
      <c r="L32" s="10">
        <f t="shared" si="3"/>
        <v>78.28</v>
      </c>
      <c r="M32" s="10"/>
      <c r="N32" s="8"/>
    </row>
    <row r="33" s="3" customFormat="1" ht="19" customHeight="1" spans="1:14">
      <c r="A33" s="8">
        <v>30</v>
      </c>
      <c r="B33" s="9" t="s">
        <v>78</v>
      </c>
      <c r="C33" s="9" t="s">
        <v>15</v>
      </c>
      <c r="D33" s="9" t="s">
        <v>41</v>
      </c>
      <c r="E33" s="9" t="s">
        <v>79</v>
      </c>
      <c r="F33" s="8">
        <v>75</v>
      </c>
      <c r="G33" s="10">
        <f t="shared" si="0"/>
        <v>30</v>
      </c>
      <c r="H33" s="8">
        <v>78.2</v>
      </c>
      <c r="I33" s="10">
        <f t="shared" si="1"/>
        <v>31.28</v>
      </c>
      <c r="J33" s="10">
        <v>85</v>
      </c>
      <c r="K33" s="10">
        <f t="shared" si="2"/>
        <v>17</v>
      </c>
      <c r="L33" s="10">
        <f t="shared" si="3"/>
        <v>78.28</v>
      </c>
      <c r="M33" s="10"/>
      <c r="N33" s="10"/>
    </row>
    <row r="34" s="2" customFormat="1" ht="19" customHeight="1" spans="1:14">
      <c r="A34" s="8">
        <v>31</v>
      </c>
      <c r="B34" s="9" t="s">
        <v>80</v>
      </c>
      <c r="C34" s="9" t="s">
        <v>15</v>
      </c>
      <c r="D34" s="9" t="s">
        <v>16</v>
      </c>
      <c r="E34" s="11" t="s">
        <v>81</v>
      </c>
      <c r="F34" s="8">
        <v>76</v>
      </c>
      <c r="G34" s="10">
        <f t="shared" si="0"/>
        <v>30.4</v>
      </c>
      <c r="H34" s="8">
        <v>76.1</v>
      </c>
      <c r="I34" s="10">
        <f t="shared" si="1"/>
        <v>30.44</v>
      </c>
      <c r="J34" s="10">
        <v>87</v>
      </c>
      <c r="K34" s="10">
        <f t="shared" si="2"/>
        <v>17.4</v>
      </c>
      <c r="L34" s="10">
        <f t="shared" si="3"/>
        <v>78.24</v>
      </c>
      <c r="M34" s="10"/>
      <c r="N34" s="10"/>
    </row>
    <row r="35" s="3" customFormat="1" ht="19" customHeight="1" spans="1:14">
      <c r="A35" s="8">
        <v>32</v>
      </c>
      <c r="B35" s="9" t="s">
        <v>82</v>
      </c>
      <c r="C35" s="9" t="s">
        <v>15</v>
      </c>
      <c r="D35" s="9" t="s">
        <v>16</v>
      </c>
      <c r="E35" s="11" t="s">
        <v>83</v>
      </c>
      <c r="F35" s="10">
        <v>78</v>
      </c>
      <c r="G35" s="10">
        <f t="shared" si="0"/>
        <v>31.2</v>
      </c>
      <c r="H35" s="10">
        <v>79.5</v>
      </c>
      <c r="I35" s="10">
        <f t="shared" si="1"/>
        <v>31.8</v>
      </c>
      <c r="J35" s="10">
        <v>76</v>
      </c>
      <c r="K35" s="10">
        <f t="shared" si="2"/>
        <v>15.2</v>
      </c>
      <c r="L35" s="10">
        <f t="shared" si="3"/>
        <v>78.2</v>
      </c>
      <c r="M35" s="10"/>
      <c r="N35" s="10"/>
    </row>
    <row r="36" s="2" customFormat="1" ht="19" customHeight="1" spans="1:14">
      <c r="A36" s="8">
        <v>33</v>
      </c>
      <c r="B36" s="9" t="s">
        <v>84</v>
      </c>
      <c r="C36" s="9" t="s">
        <v>15</v>
      </c>
      <c r="D36" s="9" t="s">
        <v>16</v>
      </c>
      <c r="E36" s="11" t="s">
        <v>85</v>
      </c>
      <c r="F36" s="8">
        <v>84</v>
      </c>
      <c r="G36" s="10">
        <f t="shared" si="0"/>
        <v>33.6</v>
      </c>
      <c r="H36" s="8">
        <v>69.9</v>
      </c>
      <c r="I36" s="10">
        <f t="shared" si="1"/>
        <v>27.96</v>
      </c>
      <c r="J36" s="10">
        <v>83</v>
      </c>
      <c r="K36" s="10">
        <f t="shared" si="2"/>
        <v>16.6</v>
      </c>
      <c r="L36" s="10">
        <f t="shared" si="3"/>
        <v>78.16</v>
      </c>
      <c r="M36" s="10"/>
      <c r="N36" s="8"/>
    </row>
    <row r="37" s="3" customFormat="1" ht="19" customHeight="1" spans="1:14">
      <c r="A37" s="8">
        <v>34</v>
      </c>
      <c r="B37" s="9" t="s">
        <v>86</v>
      </c>
      <c r="C37" s="9" t="s">
        <v>15</v>
      </c>
      <c r="D37" s="9" t="s">
        <v>16</v>
      </c>
      <c r="E37" s="11" t="s">
        <v>87</v>
      </c>
      <c r="F37" s="8">
        <v>75</v>
      </c>
      <c r="G37" s="10">
        <f t="shared" si="0"/>
        <v>30</v>
      </c>
      <c r="H37" s="8">
        <v>78.3</v>
      </c>
      <c r="I37" s="10">
        <f t="shared" si="1"/>
        <v>31.32</v>
      </c>
      <c r="J37" s="10">
        <v>84</v>
      </c>
      <c r="K37" s="10">
        <f t="shared" si="2"/>
        <v>16.8</v>
      </c>
      <c r="L37" s="10">
        <f t="shared" si="3"/>
        <v>78.12</v>
      </c>
      <c r="M37" s="10"/>
      <c r="N37" s="8"/>
    </row>
    <row r="38" s="2" customFormat="1" ht="19" customHeight="1" spans="1:14">
      <c r="A38" s="8">
        <v>35</v>
      </c>
      <c r="B38" s="9" t="s">
        <v>88</v>
      </c>
      <c r="C38" s="9" t="s">
        <v>15</v>
      </c>
      <c r="D38" s="9" t="s">
        <v>16</v>
      </c>
      <c r="E38" s="11" t="s">
        <v>89</v>
      </c>
      <c r="F38" s="8">
        <v>78</v>
      </c>
      <c r="G38" s="10">
        <f t="shared" si="0"/>
        <v>31.2</v>
      </c>
      <c r="H38" s="8">
        <v>73.2</v>
      </c>
      <c r="I38" s="10">
        <f t="shared" si="1"/>
        <v>29.28</v>
      </c>
      <c r="J38" s="10">
        <v>88</v>
      </c>
      <c r="K38" s="10">
        <f t="shared" si="2"/>
        <v>17.6</v>
      </c>
      <c r="L38" s="10">
        <f t="shared" si="3"/>
        <v>78.08</v>
      </c>
      <c r="M38" s="10"/>
      <c r="N38" s="10"/>
    </row>
    <row r="39" s="3" customFormat="1" ht="19" customHeight="1" spans="1:14">
      <c r="A39" s="8">
        <v>36</v>
      </c>
      <c r="B39" s="9" t="s">
        <v>90</v>
      </c>
      <c r="C39" s="9" t="s">
        <v>15</v>
      </c>
      <c r="D39" s="9" t="s">
        <v>16</v>
      </c>
      <c r="E39" s="11" t="s">
        <v>91</v>
      </c>
      <c r="F39" s="8">
        <v>76</v>
      </c>
      <c r="G39" s="10">
        <f t="shared" si="0"/>
        <v>30.4</v>
      </c>
      <c r="H39" s="8">
        <v>78.4</v>
      </c>
      <c r="I39" s="10">
        <f t="shared" si="1"/>
        <v>31.36</v>
      </c>
      <c r="J39" s="10">
        <v>81</v>
      </c>
      <c r="K39" s="10">
        <f t="shared" si="2"/>
        <v>16.2</v>
      </c>
      <c r="L39" s="10">
        <f t="shared" si="3"/>
        <v>77.96</v>
      </c>
      <c r="M39" s="10"/>
      <c r="N39" s="10"/>
    </row>
    <row r="40" s="2" customFormat="1" ht="19" customHeight="1" spans="1:14">
      <c r="A40" s="8">
        <v>37</v>
      </c>
      <c r="B40" s="11" t="s">
        <v>92</v>
      </c>
      <c r="C40" s="11" t="s">
        <v>15</v>
      </c>
      <c r="D40" s="11" t="s">
        <v>16</v>
      </c>
      <c r="E40" s="11" t="s">
        <v>93</v>
      </c>
      <c r="F40" s="8">
        <v>80</v>
      </c>
      <c r="G40" s="10">
        <f t="shared" si="0"/>
        <v>32</v>
      </c>
      <c r="H40" s="8">
        <v>80.9</v>
      </c>
      <c r="I40" s="10">
        <f t="shared" si="1"/>
        <v>32.36</v>
      </c>
      <c r="J40" s="10">
        <v>67.5</v>
      </c>
      <c r="K40" s="10">
        <f t="shared" si="2"/>
        <v>13.5</v>
      </c>
      <c r="L40" s="10">
        <f t="shared" si="3"/>
        <v>77.86</v>
      </c>
      <c r="M40" s="10"/>
      <c r="N40" s="8"/>
    </row>
    <row r="41" s="3" customFormat="1" ht="19" customHeight="1" spans="1:14">
      <c r="A41" s="8">
        <v>38</v>
      </c>
      <c r="B41" s="11" t="s">
        <v>94</v>
      </c>
      <c r="C41" s="9" t="s">
        <v>15</v>
      </c>
      <c r="D41" s="11" t="s">
        <v>16</v>
      </c>
      <c r="E41" s="11" t="s">
        <v>95</v>
      </c>
      <c r="F41" s="8">
        <v>80</v>
      </c>
      <c r="G41" s="10">
        <f t="shared" si="0"/>
        <v>32</v>
      </c>
      <c r="H41" s="8">
        <v>76</v>
      </c>
      <c r="I41" s="10">
        <f t="shared" si="1"/>
        <v>30.4</v>
      </c>
      <c r="J41" s="10">
        <v>77</v>
      </c>
      <c r="K41" s="10">
        <f t="shared" si="2"/>
        <v>15.4</v>
      </c>
      <c r="L41" s="10">
        <f t="shared" si="3"/>
        <v>77.8</v>
      </c>
      <c r="M41" s="10"/>
      <c r="N41" s="10"/>
    </row>
    <row r="42" s="2" customFormat="1" ht="19" customHeight="1" spans="1:14">
      <c r="A42" s="8">
        <v>39</v>
      </c>
      <c r="B42" s="9" t="s">
        <v>96</v>
      </c>
      <c r="C42" s="9" t="s">
        <v>15</v>
      </c>
      <c r="D42" s="9" t="s">
        <v>16</v>
      </c>
      <c r="E42" s="11" t="s">
        <v>97</v>
      </c>
      <c r="F42" s="8">
        <v>76</v>
      </c>
      <c r="G42" s="10">
        <f t="shared" si="0"/>
        <v>30.4</v>
      </c>
      <c r="H42" s="8">
        <v>78.5</v>
      </c>
      <c r="I42" s="10">
        <f t="shared" si="1"/>
        <v>31.4</v>
      </c>
      <c r="J42" s="10">
        <v>80</v>
      </c>
      <c r="K42" s="10">
        <f t="shared" si="2"/>
        <v>16</v>
      </c>
      <c r="L42" s="10">
        <f t="shared" si="3"/>
        <v>77.8</v>
      </c>
      <c r="M42" s="10"/>
      <c r="N42" s="8"/>
    </row>
    <row r="43" s="3" customFormat="1" ht="19" customHeight="1" spans="1:14">
      <c r="A43" s="8">
        <v>40</v>
      </c>
      <c r="B43" s="9" t="s">
        <v>98</v>
      </c>
      <c r="C43" s="9" t="s">
        <v>15</v>
      </c>
      <c r="D43" s="9" t="s">
        <v>99</v>
      </c>
      <c r="E43" s="11" t="s">
        <v>100</v>
      </c>
      <c r="F43" s="8">
        <v>85</v>
      </c>
      <c r="G43" s="10">
        <f t="shared" si="0"/>
        <v>34</v>
      </c>
      <c r="H43" s="8">
        <v>69.5</v>
      </c>
      <c r="I43" s="10">
        <f t="shared" si="1"/>
        <v>27.8</v>
      </c>
      <c r="J43" s="10">
        <v>80</v>
      </c>
      <c r="K43" s="10">
        <f t="shared" si="2"/>
        <v>16</v>
      </c>
      <c r="L43" s="10">
        <f t="shared" si="3"/>
        <v>77.8</v>
      </c>
      <c r="M43" s="10"/>
      <c r="N43" s="8"/>
    </row>
    <row r="44" s="3" customFormat="1" ht="19" customHeight="1" spans="1:14">
      <c r="A44" s="8">
        <v>41</v>
      </c>
      <c r="B44" s="9" t="s">
        <v>101</v>
      </c>
      <c r="C44" s="9" t="s">
        <v>74</v>
      </c>
      <c r="D44" s="9" t="s">
        <v>16</v>
      </c>
      <c r="E44" s="11" t="s">
        <v>102</v>
      </c>
      <c r="F44" s="8">
        <v>79</v>
      </c>
      <c r="G44" s="10">
        <f t="shared" si="0"/>
        <v>31.6</v>
      </c>
      <c r="H44" s="8">
        <v>80.2</v>
      </c>
      <c r="I44" s="10">
        <f t="shared" si="1"/>
        <v>32.08</v>
      </c>
      <c r="J44" s="10">
        <v>70</v>
      </c>
      <c r="K44" s="10">
        <f t="shared" si="2"/>
        <v>14</v>
      </c>
      <c r="L44" s="10">
        <f t="shared" si="3"/>
        <v>77.68</v>
      </c>
      <c r="M44" s="10"/>
      <c r="N44" s="8"/>
    </row>
    <row r="45" s="3" customFormat="1" ht="19" customHeight="1" spans="1:14">
      <c r="A45" s="8">
        <v>42</v>
      </c>
      <c r="B45" s="9" t="s">
        <v>103</v>
      </c>
      <c r="C45" s="9" t="s">
        <v>15</v>
      </c>
      <c r="D45" s="9" t="s">
        <v>41</v>
      </c>
      <c r="E45" s="9" t="s">
        <v>104</v>
      </c>
      <c r="F45" s="8">
        <v>78</v>
      </c>
      <c r="G45" s="10">
        <f t="shared" si="0"/>
        <v>31.2</v>
      </c>
      <c r="H45" s="8">
        <v>74</v>
      </c>
      <c r="I45" s="10">
        <f t="shared" si="1"/>
        <v>29.6</v>
      </c>
      <c r="J45" s="10">
        <v>84</v>
      </c>
      <c r="K45" s="10">
        <f t="shared" si="2"/>
        <v>16.8</v>
      </c>
      <c r="L45" s="10">
        <f t="shared" si="3"/>
        <v>77.6</v>
      </c>
      <c r="M45" s="10"/>
      <c r="N45" s="10"/>
    </row>
    <row r="46" s="3" customFormat="1" ht="19" customHeight="1" spans="1:14">
      <c r="A46" s="8">
        <v>43</v>
      </c>
      <c r="B46" s="9" t="s">
        <v>14</v>
      </c>
      <c r="C46" s="9" t="s">
        <v>15</v>
      </c>
      <c r="D46" s="9" t="s">
        <v>16</v>
      </c>
      <c r="E46" s="9">
        <v>1998.12</v>
      </c>
      <c r="F46" s="8">
        <v>77</v>
      </c>
      <c r="G46" s="10">
        <f t="shared" si="0"/>
        <v>30.8</v>
      </c>
      <c r="H46" s="8">
        <v>77.5</v>
      </c>
      <c r="I46" s="10">
        <f t="shared" si="1"/>
        <v>31</v>
      </c>
      <c r="J46" s="10">
        <v>79</v>
      </c>
      <c r="K46" s="10">
        <f t="shared" si="2"/>
        <v>15.8</v>
      </c>
      <c r="L46" s="10">
        <f t="shared" si="3"/>
        <v>77.6</v>
      </c>
      <c r="M46" s="10"/>
      <c r="N46" s="10"/>
    </row>
    <row r="47" s="3" customFormat="1" ht="19" customHeight="1" spans="1:14">
      <c r="A47" s="8">
        <v>44</v>
      </c>
      <c r="B47" s="9" t="s">
        <v>105</v>
      </c>
      <c r="C47" s="9" t="s">
        <v>15</v>
      </c>
      <c r="D47" s="9" t="s">
        <v>16</v>
      </c>
      <c r="E47" s="9" t="s">
        <v>106</v>
      </c>
      <c r="F47" s="10">
        <v>77</v>
      </c>
      <c r="G47" s="10">
        <f t="shared" si="0"/>
        <v>30.8</v>
      </c>
      <c r="H47" s="10">
        <v>74.4</v>
      </c>
      <c r="I47" s="10">
        <f t="shared" si="1"/>
        <v>29.76</v>
      </c>
      <c r="J47" s="10">
        <v>85</v>
      </c>
      <c r="K47" s="10">
        <f t="shared" si="2"/>
        <v>17</v>
      </c>
      <c r="L47" s="10">
        <f t="shared" si="3"/>
        <v>77.56</v>
      </c>
      <c r="M47" s="10"/>
      <c r="N47" s="10"/>
    </row>
    <row r="48" s="3" customFormat="1" ht="19" customHeight="1" spans="1:14">
      <c r="A48" s="8">
        <v>45</v>
      </c>
      <c r="B48" s="9" t="s">
        <v>107</v>
      </c>
      <c r="C48" s="9" t="s">
        <v>15</v>
      </c>
      <c r="D48" s="9" t="s">
        <v>16</v>
      </c>
      <c r="E48" s="11" t="s">
        <v>31</v>
      </c>
      <c r="F48" s="8">
        <v>80</v>
      </c>
      <c r="G48" s="10">
        <f t="shared" si="0"/>
        <v>32</v>
      </c>
      <c r="H48" s="8">
        <v>74.2</v>
      </c>
      <c r="I48" s="10">
        <f t="shared" si="1"/>
        <v>29.68</v>
      </c>
      <c r="J48" s="10">
        <v>79</v>
      </c>
      <c r="K48" s="10">
        <f t="shared" si="2"/>
        <v>15.8</v>
      </c>
      <c r="L48" s="10">
        <f t="shared" si="3"/>
        <v>77.48</v>
      </c>
      <c r="M48" s="10"/>
      <c r="N48" s="10"/>
    </row>
    <row r="49" s="3" customFormat="1" ht="19" customHeight="1" spans="1:14">
      <c r="A49" s="8">
        <v>46</v>
      </c>
      <c r="B49" s="9" t="s">
        <v>108</v>
      </c>
      <c r="C49" s="9" t="s">
        <v>15</v>
      </c>
      <c r="D49" s="9" t="s">
        <v>16</v>
      </c>
      <c r="E49" s="11" t="s">
        <v>109</v>
      </c>
      <c r="F49" s="10">
        <v>76</v>
      </c>
      <c r="G49" s="10">
        <f t="shared" si="0"/>
        <v>30.4</v>
      </c>
      <c r="H49" s="10">
        <v>82.1</v>
      </c>
      <c r="I49" s="10">
        <f t="shared" si="1"/>
        <v>32.84</v>
      </c>
      <c r="J49" s="10">
        <v>71</v>
      </c>
      <c r="K49" s="10">
        <f t="shared" si="2"/>
        <v>14.2</v>
      </c>
      <c r="L49" s="10">
        <f t="shared" si="3"/>
        <v>77.44</v>
      </c>
      <c r="M49" s="10"/>
      <c r="N49" s="8"/>
    </row>
    <row r="50" s="3" customFormat="1" ht="19" customHeight="1" spans="1:14">
      <c r="A50" s="8">
        <v>47</v>
      </c>
      <c r="B50" s="9" t="s">
        <v>110</v>
      </c>
      <c r="C50" s="9" t="s">
        <v>15</v>
      </c>
      <c r="D50" s="9" t="s">
        <v>16</v>
      </c>
      <c r="E50" s="9" t="s">
        <v>111</v>
      </c>
      <c r="F50" s="8">
        <v>73</v>
      </c>
      <c r="G50" s="10">
        <f t="shared" si="0"/>
        <v>29.2</v>
      </c>
      <c r="H50" s="8">
        <v>77.8</v>
      </c>
      <c r="I50" s="10">
        <f t="shared" si="1"/>
        <v>31.12</v>
      </c>
      <c r="J50" s="10">
        <v>81</v>
      </c>
      <c r="K50" s="10">
        <f t="shared" si="2"/>
        <v>16.2</v>
      </c>
      <c r="L50" s="10">
        <f t="shared" si="3"/>
        <v>76.52</v>
      </c>
      <c r="M50" s="10"/>
      <c r="N50" s="10"/>
    </row>
    <row r="51" s="3" customFormat="1" ht="19" customHeight="1" spans="1:14">
      <c r="A51" s="8">
        <v>48</v>
      </c>
      <c r="B51" s="9" t="s">
        <v>112</v>
      </c>
      <c r="C51" s="9" t="s">
        <v>15</v>
      </c>
      <c r="D51" s="9" t="s">
        <v>16</v>
      </c>
      <c r="E51" s="9" t="s">
        <v>113</v>
      </c>
      <c r="F51" s="8">
        <v>76</v>
      </c>
      <c r="G51" s="10">
        <f t="shared" si="0"/>
        <v>30.4</v>
      </c>
      <c r="H51" s="8">
        <v>74.7</v>
      </c>
      <c r="I51" s="10">
        <f t="shared" si="1"/>
        <v>29.88</v>
      </c>
      <c r="J51" s="10">
        <v>74</v>
      </c>
      <c r="K51" s="10">
        <f t="shared" si="2"/>
        <v>14.8</v>
      </c>
      <c r="L51" s="10">
        <f t="shared" si="3"/>
        <v>75.08</v>
      </c>
      <c r="M51" s="10"/>
      <c r="N51" s="10"/>
    </row>
    <row r="52" s="3" customFormat="1" ht="19" customHeight="1" spans="1:14">
      <c r="A52" s="8">
        <v>49</v>
      </c>
      <c r="B52" s="9" t="s">
        <v>114</v>
      </c>
      <c r="C52" s="9" t="s">
        <v>15</v>
      </c>
      <c r="D52" s="9" t="s">
        <v>16</v>
      </c>
      <c r="E52" s="11" t="s">
        <v>115</v>
      </c>
      <c r="F52" s="8">
        <v>77</v>
      </c>
      <c r="G52" s="10">
        <f t="shared" si="0"/>
        <v>30.8</v>
      </c>
      <c r="H52" s="8">
        <v>73.4</v>
      </c>
      <c r="I52" s="10">
        <f t="shared" si="1"/>
        <v>29.36</v>
      </c>
      <c r="J52" s="10">
        <v>71.5</v>
      </c>
      <c r="K52" s="10">
        <f t="shared" si="2"/>
        <v>14.3</v>
      </c>
      <c r="L52" s="10">
        <f t="shared" si="3"/>
        <v>74.46</v>
      </c>
      <c r="M52" s="10"/>
      <c r="N52" s="10"/>
    </row>
    <row r="53" s="3" customFormat="1" ht="19" customHeight="1" spans="1:14">
      <c r="A53" s="8">
        <v>50</v>
      </c>
      <c r="B53" s="9" t="s">
        <v>116</v>
      </c>
      <c r="C53" s="9" t="s">
        <v>15</v>
      </c>
      <c r="D53" s="9" t="s">
        <v>16</v>
      </c>
      <c r="E53" s="11" t="s">
        <v>117</v>
      </c>
      <c r="F53" s="8">
        <v>76</v>
      </c>
      <c r="G53" s="10">
        <f t="shared" si="0"/>
        <v>30.4</v>
      </c>
      <c r="H53" s="8">
        <v>75.7</v>
      </c>
      <c r="I53" s="10">
        <f t="shared" si="1"/>
        <v>30.28</v>
      </c>
      <c r="J53" s="10">
        <v>68</v>
      </c>
      <c r="K53" s="10">
        <f t="shared" si="2"/>
        <v>13.6</v>
      </c>
      <c r="L53" s="10">
        <f t="shared" si="3"/>
        <v>74.28</v>
      </c>
      <c r="M53" s="10"/>
      <c r="N53" s="10"/>
    </row>
  </sheetData>
  <sortState ref="A4:N53">
    <sortCondition ref="L4:L53" descending="1"/>
  </sortState>
  <mergeCells count="1">
    <mergeCell ref="B1:M1"/>
  </mergeCells>
  <pageMargins left="0.590277777777778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2020-04-21T07:31:00Z</dcterms:created>
  <dcterms:modified xsi:type="dcterms:W3CDTF">2020-04-22T10:06:14Z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